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950" windowHeight="95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10" i="1" l="1"/>
  <c r="N10" i="1"/>
  <c r="G10" i="1" l="1"/>
  <c r="B10" i="1"/>
  <c r="C10" i="1"/>
  <c r="D10" i="1"/>
  <c r="E10" i="1"/>
  <c r="F10" i="1"/>
  <c r="H10" i="1"/>
  <c r="I10" i="1"/>
  <c r="J10" i="1"/>
  <c r="K10" i="1"/>
  <c r="L10" i="1"/>
  <c r="O10" i="1" l="1"/>
  <c r="P10" i="1"/>
  <c r="Q10" i="1"/>
</calcChain>
</file>

<file path=xl/sharedStrings.xml><?xml version="1.0" encoding="utf-8"?>
<sst xmlns="http://schemas.openxmlformats.org/spreadsheetml/2006/main" count="31" uniqueCount="27">
  <si>
    <t>2.养老机构床位运营补贴</t>
  </si>
  <si>
    <t>3.城市社区居家养老服务中心（运营补贴2-3万元/年个）</t>
  </si>
  <si>
    <t>市区两级按照6:4分担</t>
  </si>
  <si>
    <t>合计人数（人）</t>
  </si>
  <si>
    <t>年补助金额（万元）</t>
  </si>
  <si>
    <t>合格养老机构数（个）</t>
  </si>
  <si>
    <t>床位总数（张）</t>
  </si>
  <si>
    <t>月均实际使用床位数（张）</t>
  </si>
  <si>
    <t>月均床位补贴金额（万元）</t>
  </si>
  <si>
    <t>年补贴金额（万元）</t>
  </si>
  <si>
    <t>合格数
（个）</t>
  </si>
  <si>
    <t>年补贴金额
（万元）</t>
  </si>
  <si>
    <t>市级财政（万元）</t>
  </si>
  <si>
    <t>区级财政（万元）</t>
  </si>
  <si>
    <t>工业新区</t>
  </si>
  <si>
    <t>旅游新区</t>
  </si>
  <si>
    <t>商务新区</t>
  </si>
  <si>
    <t>幸福新区</t>
  </si>
  <si>
    <t>生态新区</t>
  </si>
  <si>
    <t>合计</t>
  </si>
  <si>
    <t>单位名称</t>
    <phoneticPr fontId="25" type="noConversion"/>
  </si>
  <si>
    <t>1.分散特困供养  老人</t>
    <phoneticPr fontId="25" type="noConversion"/>
  </si>
  <si>
    <r>
      <t>2、享受低保老人且不能自理（</t>
    </r>
    <r>
      <rPr>
        <b/>
        <sz val="10"/>
        <rFont val="宋体"/>
        <family val="3"/>
        <charset val="134"/>
      </rPr>
      <t>200元/月）</t>
    </r>
    <phoneticPr fontId="25" type="noConversion"/>
  </si>
  <si>
    <r>
      <t>3、低收入家庭</t>
    </r>
    <r>
      <rPr>
        <b/>
        <sz val="10"/>
        <rFont val="宋体"/>
        <family val="3"/>
        <charset val="134"/>
      </rPr>
      <t>80岁以上且不能自理老人（100元/月）</t>
    </r>
    <phoneticPr fontId="25" type="noConversion"/>
  </si>
  <si>
    <t>下陆区             福利院</t>
    <phoneticPr fontId="25" type="noConversion"/>
  </si>
  <si>
    <t>总计   （万元）</t>
    <phoneticPr fontId="25" type="noConversion"/>
  </si>
  <si>
    <t>表一、下陆区2018年度养老服务补助资金分配表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</si>
</sst>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29" x14ac:knownFonts="1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60"/>
      <name val="Tahoma"/>
      <family val="2"/>
    </font>
    <font>
      <b/>
      <sz val="11"/>
      <color indexed="52"/>
      <name val="Tahoma"/>
      <family val="2"/>
    </font>
    <font>
      <b/>
      <sz val="18"/>
      <color indexed="56"/>
      <name val="宋体"/>
      <charset val="134"/>
    </font>
    <font>
      <b/>
      <sz val="11"/>
      <color indexed="63"/>
      <name val="Tahoma"/>
      <family val="2"/>
    </font>
    <font>
      <sz val="11"/>
      <color indexed="52"/>
      <name val="Tahoma"/>
      <family val="2"/>
    </font>
    <font>
      <i/>
      <sz val="11"/>
      <color indexed="23"/>
      <name val="Tahoma"/>
      <family val="2"/>
    </font>
    <font>
      <sz val="11"/>
      <color indexed="20"/>
      <name val="Tahoma"/>
      <family val="2"/>
    </font>
    <font>
      <sz val="11"/>
      <color indexed="10"/>
      <name val="Tahoma"/>
      <family val="2"/>
    </font>
    <font>
      <b/>
      <sz val="11"/>
      <color indexed="8"/>
      <name val="Tahoma"/>
      <family val="2"/>
    </font>
    <font>
      <sz val="11"/>
      <color indexed="62"/>
      <name val="Tahoma"/>
      <family val="2"/>
    </font>
    <font>
      <sz val="11"/>
      <color indexed="17"/>
      <name val="Tahoma"/>
      <family val="2"/>
    </font>
    <font>
      <b/>
      <sz val="11"/>
      <color indexed="9"/>
      <name val="Tahoma"/>
      <family val="2"/>
    </font>
    <font>
      <b/>
      <sz val="11"/>
      <color indexed="56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color indexed="1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124">
    <xf numFmtId="0" fontId="0" fillId="0" borderId="0">
      <alignment vertical="center"/>
    </xf>
    <xf numFmtId="0" fontId="7" fillId="16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10" fillId="6" borderId="8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4" fillId="22" borderId="14" applyNumberFormat="0" applyFont="0" applyAlignment="0" applyProtection="0">
      <alignment vertical="center"/>
    </xf>
    <xf numFmtId="0" fontId="24" fillId="22" borderId="14" applyNumberFormat="0" applyFont="0" applyAlignment="0" applyProtection="0">
      <alignment vertical="center"/>
    </xf>
    <xf numFmtId="0" fontId="24" fillId="22" borderId="14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Fill="1" applyBorder="1" applyAlignment="1">
      <alignment horizontal="center" vertical="center"/>
    </xf>
    <xf numFmtId="176" fontId="27" fillId="0" borderId="7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 wrapText="1"/>
    </xf>
    <xf numFmtId="0" fontId="27" fillId="24" borderId="7" xfId="0" applyFont="1" applyFill="1" applyBorder="1" applyAlignment="1">
      <alignment horizontal="center" vertical="center" wrapText="1"/>
    </xf>
    <xf numFmtId="0" fontId="27" fillId="24" borderId="7" xfId="0" applyNumberFormat="1" applyFont="1" applyFill="1" applyBorder="1" applyAlignment="1">
      <alignment horizontal="center" vertical="center"/>
    </xf>
    <xf numFmtId="0" fontId="27" fillId="24" borderId="7" xfId="0" applyFont="1" applyFill="1" applyBorder="1" applyAlignment="1">
      <alignment horizontal="center" vertical="center"/>
    </xf>
    <xf numFmtId="176" fontId="27" fillId="24" borderId="7" xfId="0" applyNumberFormat="1" applyFont="1" applyFill="1" applyBorder="1" applyAlignment="1">
      <alignment horizontal="center" vertical="center"/>
    </xf>
    <xf numFmtId="0" fontId="27" fillId="24" borderId="7" xfId="0" applyNumberFormat="1" applyFont="1" applyFill="1" applyBorder="1" applyAlignment="1">
      <alignment horizontal="center" vertical="center" wrapText="1"/>
    </xf>
    <xf numFmtId="0" fontId="1" fillId="24" borderId="7" xfId="0" applyNumberFormat="1" applyFont="1" applyFill="1" applyBorder="1" applyAlignment="1">
      <alignment horizontal="center" vertical="center"/>
    </xf>
    <xf numFmtId="176" fontId="26" fillId="24" borderId="7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26" fillId="0" borderId="7" xfId="0" applyNumberFormat="1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24">
    <cellStyle name="20% - 强调文字颜色 1 2" xfId="1"/>
    <cellStyle name="20% - 强调文字颜色 1 3" xfId="13"/>
    <cellStyle name="20% - 强调文字颜色 1 4" xfId="9"/>
    <cellStyle name="20% - 强调文字颜色 2 2" xfId="18"/>
    <cellStyle name="20% - 强调文字颜色 2 3" xfId="7"/>
    <cellStyle name="20% - 强调文字颜色 2 4" xfId="19"/>
    <cellStyle name="20% - 强调文字颜色 3 2" xfId="20"/>
    <cellStyle name="20% - 强调文字颜色 3 3" xfId="8"/>
    <cellStyle name="20% - 强调文字颜色 3 4" xfId="22"/>
    <cellStyle name="20% - 强调文字颜色 4 2" xfId="23"/>
    <cellStyle name="20% - 强调文字颜色 4 3" xfId="24"/>
    <cellStyle name="20% - 强调文字颜色 4 4" xfId="26"/>
    <cellStyle name="20% - 强调文字颜色 5 2" xfId="27"/>
    <cellStyle name="20% - 强调文字颜色 5 3" xfId="5"/>
    <cellStyle name="20% - 强调文字颜色 5 4" xfId="29"/>
    <cellStyle name="20% - 强调文字颜色 6 2" xfId="30"/>
    <cellStyle name="20% - 强调文字颜色 6 3" xfId="31"/>
    <cellStyle name="20% - 强调文字颜色 6 4" xfId="33"/>
    <cellStyle name="40% - 强调文字颜色 1 2" xfId="34"/>
    <cellStyle name="40% - 强调文字颜色 1 3" xfId="35"/>
    <cellStyle name="40% - 强调文字颜色 1 4" xfId="36"/>
    <cellStyle name="40% - 强调文字颜色 2 2" xfId="37"/>
    <cellStyle name="40% - 强调文字颜色 2 3" xfId="38"/>
    <cellStyle name="40% - 强调文字颜色 2 4" xfId="39"/>
    <cellStyle name="40% - 强调文字颜色 3 2" xfId="40"/>
    <cellStyle name="40% - 强调文字颜色 3 3" xfId="41"/>
    <cellStyle name="40% - 强调文字颜色 3 4" xfId="42"/>
    <cellStyle name="40% - 强调文字颜色 4 2" xfId="6"/>
    <cellStyle name="40% - 强调文字颜色 4 3" xfId="43"/>
    <cellStyle name="40% - 强调文字颜色 4 4" xfId="44"/>
    <cellStyle name="40% - 强调文字颜色 5 2" xfId="45"/>
    <cellStyle name="40% - 强调文字颜色 5 3" xfId="46"/>
    <cellStyle name="40% - 强调文字颜色 5 4" xfId="47"/>
    <cellStyle name="40% - 强调文字颜色 6 2" xfId="48"/>
    <cellStyle name="40% - 强调文字颜色 6 3" xfId="49"/>
    <cellStyle name="40% - 强调文字颜色 6 4" xfId="50"/>
    <cellStyle name="60% - 强调文字颜色 1 2" xfId="21"/>
    <cellStyle name="60% - 强调文字颜色 1 3" xfId="51"/>
    <cellStyle name="60% - 强调文字颜色 1 4" xfId="52"/>
    <cellStyle name="60% - 强调文字颜色 2 2" xfId="25"/>
    <cellStyle name="60% - 强调文字颜色 2 3" xfId="4"/>
    <cellStyle name="60% - 强调文字颜色 2 4" xfId="53"/>
    <cellStyle name="60% - 强调文字颜色 3 2" xfId="28"/>
    <cellStyle name="60% - 强调文字颜色 3 3" xfId="54"/>
    <cellStyle name="60% - 强调文字颜色 3 4" xfId="55"/>
    <cellStyle name="60% - 强调文字颜色 4 2" xfId="32"/>
    <cellStyle name="60% - 强调文字颜色 4 3" xfId="56"/>
    <cellStyle name="60% - 强调文字颜色 4 4" xfId="57"/>
    <cellStyle name="60% - 强调文字颜色 5 2" xfId="58"/>
    <cellStyle name="60% - 强调文字颜色 5 3" xfId="59"/>
    <cellStyle name="60% - 强调文字颜色 5 4" xfId="60"/>
    <cellStyle name="60% - 强调文字颜色 6 2" xfId="61"/>
    <cellStyle name="60% - 强调文字颜色 6 3" xfId="62"/>
    <cellStyle name="60% - 强调文字颜色 6 4" xfId="63"/>
    <cellStyle name="标题 1 2" xfId="64"/>
    <cellStyle name="标题 1 3" xfId="65"/>
    <cellStyle name="标题 1 4" xfId="66"/>
    <cellStyle name="标题 2 2" xfId="67"/>
    <cellStyle name="标题 2 3" xfId="68"/>
    <cellStyle name="标题 2 4" xfId="69"/>
    <cellStyle name="标题 3 2" xfId="70"/>
    <cellStyle name="标题 3 3" xfId="71"/>
    <cellStyle name="标题 3 4" xfId="72"/>
    <cellStyle name="标题 4 2" xfId="73"/>
    <cellStyle name="标题 4 3" xfId="74"/>
    <cellStyle name="标题 4 4" xfId="76"/>
    <cellStyle name="标题 5" xfId="77"/>
    <cellStyle name="标题 6" xfId="78"/>
    <cellStyle name="标题 7" xfId="79"/>
    <cellStyle name="差 2" xfId="80"/>
    <cellStyle name="差 3" xfId="81"/>
    <cellStyle name="差 4" xfId="82"/>
    <cellStyle name="常规" xfId="0" builtinId="0"/>
    <cellStyle name="好 2" xfId="83"/>
    <cellStyle name="好 3" xfId="84"/>
    <cellStyle name="好 4" xfId="85"/>
    <cellStyle name="汇总 2" xfId="86"/>
    <cellStyle name="汇总 3" xfId="87"/>
    <cellStyle name="汇总 4" xfId="88"/>
    <cellStyle name="计算 2" xfId="3"/>
    <cellStyle name="计算 3" xfId="15"/>
    <cellStyle name="计算 4" xfId="16"/>
    <cellStyle name="检查单元格 2" xfId="75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链接单元格 3" xfId="10"/>
    <cellStyle name="链接单元格 4" xfId="12"/>
    <cellStyle name="强调文字颜色 1 2" xfId="98"/>
    <cellStyle name="强调文字颜色 1 3" xfId="99"/>
    <cellStyle name="强调文字颜色 1 4" xfId="100"/>
    <cellStyle name="强调文字颜色 2 2" xfId="101"/>
    <cellStyle name="强调文字颜色 2 3" xfId="102"/>
    <cellStyle name="强调文字颜色 2 4" xfId="103"/>
    <cellStyle name="强调文字颜色 3 2" xfId="104"/>
    <cellStyle name="强调文字颜色 3 3" xfId="105"/>
    <cellStyle name="强调文字颜色 3 4" xfId="106"/>
    <cellStyle name="强调文字颜色 4 2" xfId="107"/>
    <cellStyle name="强调文字颜色 4 3" xfId="108"/>
    <cellStyle name="强调文字颜色 4 4" xfId="109"/>
    <cellStyle name="强调文字颜色 5 2" xfId="110"/>
    <cellStyle name="强调文字颜色 5 3" xfId="111"/>
    <cellStyle name="强调文字颜色 5 4" xfId="112"/>
    <cellStyle name="强调文字颜色 6 2" xfId="113"/>
    <cellStyle name="强调文字颜色 6 3" xfId="114"/>
    <cellStyle name="强调文字颜色 6 4" xfId="115"/>
    <cellStyle name="适中 2" xfId="17"/>
    <cellStyle name="适中 3" xfId="116"/>
    <cellStyle name="适中 4" xfId="117"/>
    <cellStyle name="输出 2" xfId="11"/>
    <cellStyle name="输出 3" xfId="2"/>
    <cellStyle name="输出 4" xfId="14"/>
    <cellStyle name="输入 2" xfId="118"/>
    <cellStyle name="输入 3" xfId="119"/>
    <cellStyle name="输入 4" xfId="120"/>
    <cellStyle name="注释 2" xfId="121"/>
    <cellStyle name="注释 3" xfId="122"/>
    <cellStyle name="注释 4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workbookViewId="0">
      <selection activeCell="R9" sqref="R9"/>
    </sheetView>
  </sheetViews>
  <sheetFormatPr defaultColWidth="9" defaultRowHeight="14.25" x14ac:dyDescent="0.15"/>
  <cols>
    <col min="1" max="1" width="8.25" style="4" customWidth="1"/>
    <col min="2" max="2" width="6" style="5" customWidth="1"/>
    <col min="3" max="3" width="7.125" style="6" customWidth="1"/>
    <col min="4" max="4" width="6" style="6" customWidth="1"/>
    <col min="5" max="5" width="8.125" style="6" customWidth="1"/>
    <col min="6" max="6" width="6.125" style="6" customWidth="1"/>
    <col min="7" max="7" width="6.625" style="6" customWidth="1"/>
    <col min="8" max="8" width="7.125" style="4" customWidth="1"/>
    <col min="9" max="9" width="6.125" style="4" customWidth="1"/>
    <col min="10" max="10" width="6.625" style="4" customWidth="1"/>
    <col min="11" max="11" width="7.25" style="4" customWidth="1"/>
    <col min="12" max="12" width="7.625" style="7" customWidth="1"/>
    <col min="13" max="13" width="6.125" style="7" customWidth="1"/>
    <col min="14" max="14" width="7.375" style="7" customWidth="1"/>
    <col min="15" max="16" width="8.625" style="5" customWidth="1"/>
    <col min="17" max="17" width="8.375" style="5" customWidth="1"/>
    <col min="18" max="18" width="9.5"/>
    <col min="20" max="20" width="9.5"/>
  </cols>
  <sheetData>
    <row r="1" spans="1:25" ht="47.25" customHeight="1" x14ac:dyDescent="0.15">
      <c r="A1" s="30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5" s="1" customFormat="1" ht="59.25" customHeight="1" x14ac:dyDescent="0.15">
      <c r="A2" s="34" t="s">
        <v>20</v>
      </c>
      <c r="B2" s="31" t="s">
        <v>21</v>
      </c>
      <c r="C2" s="32"/>
      <c r="D2" s="36" t="s">
        <v>22</v>
      </c>
      <c r="E2" s="37"/>
      <c r="F2" s="38" t="s">
        <v>23</v>
      </c>
      <c r="G2" s="39"/>
      <c r="H2" s="31" t="s">
        <v>0</v>
      </c>
      <c r="I2" s="33"/>
      <c r="J2" s="33"/>
      <c r="K2" s="33"/>
      <c r="L2" s="32"/>
      <c r="M2" s="31" t="s">
        <v>1</v>
      </c>
      <c r="N2" s="32"/>
      <c r="O2" s="31" t="s">
        <v>2</v>
      </c>
      <c r="P2" s="33"/>
      <c r="Q2" s="32"/>
    </row>
    <row r="3" spans="1:25" s="2" customFormat="1" ht="80.25" customHeight="1" x14ac:dyDescent="0.15">
      <c r="A3" s="35"/>
      <c r="B3" s="8" t="s">
        <v>3</v>
      </c>
      <c r="C3" s="8" t="s">
        <v>4</v>
      </c>
      <c r="D3" s="8" t="s">
        <v>3</v>
      </c>
      <c r="E3" s="8" t="s">
        <v>4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22" t="s">
        <v>25</v>
      </c>
      <c r="P3" s="8" t="s">
        <v>12</v>
      </c>
      <c r="Q3" s="8" t="s">
        <v>13</v>
      </c>
    </row>
    <row r="4" spans="1:25" s="2" customFormat="1" ht="60" customHeight="1" x14ac:dyDescent="0.15">
      <c r="A4" s="16" t="s">
        <v>24</v>
      </c>
      <c r="B4" s="17"/>
      <c r="C4" s="23"/>
      <c r="D4" s="23"/>
      <c r="E4" s="23"/>
      <c r="F4" s="23"/>
      <c r="G4" s="23"/>
      <c r="H4" s="23">
        <v>1</v>
      </c>
      <c r="I4" s="23">
        <v>130</v>
      </c>
      <c r="J4" s="23">
        <v>119</v>
      </c>
      <c r="K4" s="23">
        <v>0.95199999999999996</v>
      </c>
      <c r="L4" s="23">
        <v>11.423999999999999</v>
      </c>
      <c r="M4" s="23"/>
      <c r="N4" s="23"/>
      <c r="O4" s="23">
        <v>11.423999999999999</v>
      </c>
      <c r="P4" s="17">
        <v>6.8544</v>
      </c>
      <c r="Q4" s="17">
        <v>4.5696000000000003</v>
      </c>
    </row>
    <row r="5" spans="1:25" s="3" customFormat="1" ht="30" customHeight="1" x14ac:dyDescent="0.15">
      <c r="A5" s="18" t="s">
        <v>14</v>
      </c>
      <c r="B5" s="19">
        <v>5</v>
      </c>
      <c r="C5" s="24">
        <v>1.26</v>
      </c>
      <c r="D5" s="24">
        <v>12</v>
      </c>
      <c r="E5" s="24">
        <v>2.2000000000000002</v>
      </c>
      <c r="F5" s="24"/>
      <c r="G5" s="24"/>
      <c r="H5" s="25"/>
      <c r="I5" s="25"/>
      <c r="J5" s="25"/>
      <c r="K5" s="24"/>
      <c r="L5" s="24"/>
      <c r="M5" s="24"/>
      <c r="N5" s="24"/>
      <c r="O5" s="26">
        <v>3.46</v>
      </c>
      <c r="P5" s="20">
        <v>2.0760000000000001</v>
      </c>
      <c r="Q5" s="20">
        <v>1.3839999999999999</v>
      </c>
      <c r="U5" s="12"/>
      <c r="V5" s="12"/>
      <c r="W5" s="12"/>
      <c r="X5" s="12"/>
      <c r="Y5" s="12"/>
    </row>
    <row r="6" spans="1:25" s="3" customFormat="1" ht="30" customHeight="1" x14ac:dyDescent="0.15">
      <c r="A6" s="18" t="s">
        <v>15</v>
      </c>
      <c r="B6" s="19">
        <v>3</v>
      </c>
      <c r="C6" s="24">
        <v>0.68</v>
      </c>
      <c r="D6" s="24">
        <v>20</v>
      </c>
      <c r="E6" s="24">
        <v>4.0599999999999996</v>
      </c>
      <c r="F6" s="24"/>
      <c r="G6" s="24"/>
      <c r="H6" s="25">
        <v>1</v>
      </c>
      <c r="I6" s="25">
        <v>110</v>
      </c>
      <c r="J6" s="25">
        <v>55</v>
      </c>
      <c r="K6" s="24">
        <v>0.44</v>
      </c>
      <c r="L6" s="24">
        <v>5.28</v>
      </c>
      <c r="M6" s="24"/>
      <c r="N6" s="24"/>
      <c r="O6" s="26">
        <v>10.02</v>
      </c>
      <c r="P6" s="20">
        <v>6.0119999999999996</v>
      </c>
      <c r="Q6" s="20">
        <v>4.008</v>
      </c>
      <c r="U6" s="12"/>
      <c r="V6" s="12"/>
      <c r="W6" s="12"/>
      <c r="X6" s="12"/>
      <c r="Y6" s="12"/>
    </row>
    <row r="7" spans="1:25" s="3" customFormat="1" ht="36.950000000000003" customHeight="1" x14ac:dyDescent="0.15">
      <c r="A7" s="18" t="s">
        <v>16</v>
      </c>
      <c r="B7" s="19">
        <v>7</v>
      </c>
      <c r="C7" s="24">
        <v>1.74</v>
      </c>
      <c r="D7" s="24">
        <v>18</v>
      </c>
      <c r="E7" s="24">
        <v>3.12</v>
      </c>
      <c r="F7" s="24">
        <v>4</v>
      </c>
      <c r="G7" s="24">
        <v>0.32</v>
      </c>
      <c r="H7" s="25"/>
      <c r="I7" s="25"/>
      <c r="J7" s="25"/>
      <c r="K7" s="24"/>
      <c r="L7" s="24"/>
      <c r="M7" s="27">
        <v>2</v>
      </c>
      <c r="N7" s="24">
        <v>4</v>
      </c>
      <c r="O7" s="26">
        <v>9.18</v>
      </c>
      <c r="P7" s="20">
        <v>5.508</v>
      </c>
      <c r="Q7" s="20">
        <v>3.6720000000000002</v>
      </c>
      <c r="U7" s="13"/>
      <c r="V7" s="14"/>
      <c r="W7" s="14"/>
      <c r="X7" s="12"/>
      <c r="Y7" s="12"/>
    </row>
    <row r="8" spans="1:25" s="3" customFormat="1" ht="30" customHeight="1" x14ac:dyDescent="0.15">
      <c r="A8" s="18" t="s">
        <v>17</v>
      </c>
      <c r="B8" s="19">
        <v>10</v>
      </c>
      <c r="C8" s="24">
        <v>2.2799999999999998</v>
      </c>
      <c r="D8" s="24">
        <v>10</v>
      </c>
      <c r="E8" s="24">
        <v>2</v>
      </c>
      <c r="F8" s="24"/>
      <c r="G8" s="24"/>
      <c r="H8" s="25">
        <v>2</v>
      </c>
      <c r="I8" s="25">
        <v>158</v>
      </c>
      <c r="J8" s="25">
        <v>68</v>
      </c>
      <c r="K8" s="24">
        <v>0.55400000000000005</v>
      </c>
      <c r="L8" s="24">
        <v>6.5279999999999996</v>
      </c>
      <c r="M8" s="24">
        <v>1</v>
      </c>
      <c r="N8" s="24">
        <v>2</v>
      </c>
      <c r="O8" s="26">
        <v>12.808</v>
      </c>
      <c r="P8" s="20">
        <v>7.6848000000000001</v>
      </c>
      <c r="Q8" s="20">
        <v>5.1231999999999998</v>
      </c>
      <c r="U8" s="13"/>
      <c r="V8" s="14"/>
      <c r="W8" s="14"/>
      <c r="X8" s="12"/>
      <c r="Y8" s="12"/>
    </row>
    <row r="9" spans="1:25" s="3" customFormat="1" ht="30" customHeight="1" x14ac:dyDescent="0.15">
      <c r="A9" s="18" t="s">
        <v>18</v>
      </c>
      <c r="B9" s="19">
        <v>4</v>
      </c>
      <c r="C9" s="24">
        <v>0.99</v>
      </c>
      <c r="D9" s="24">
        <v>1</v>
      </c>
      <c r="E9" s="24">
        <v>0.24</v>
      </c>
      <c r="F9" s="24"/>
      <c r="G9" s="24"/>
      <c r="H9" s="25"/>
      <c r="I9" s="25"/>
      <c r="J9" s="25"/>
      <c r="K9" s="24"/>
      <c r="L9" s="24"/>
      <c r="M9" s="24">
        <v>1</v>
      </c>
      <c r="N9" s="24">
        <v>1</v>
      </c>
      <c r="O9" s="26">
        <v>2.23</v>
      </c>
      <c r="P9" s="20">
        <v>1.3380000000000001</v>
      </c>
      <c r="Q9" s="20">
        <v>0.89200000000000002</v>
      </c>
      <c r="U9" s="13"/>
      <c r="V9" s="14"/>
      <c r="W9" s="14"/>
      <c r="X9" s="12"/>
      <c r="Y9" s="12"/>
    </row>
    <row r="10" spans="1:25" s="3" customFormat="1" ht="30" customHeight="1" x14ac:dyDescent="0.15">
      <c r="A10" s="9" t="s">
        <v>19</v>
      </c>
      <c r="B10" s="10">
        <f t="shared" ref="B10:L10" si="0">SUM(B4:B9)</f>
        <v>29</v>
      </c>
      <c r="C10" s="28">
        <f t="shared" si="0"/>
        <v>6.9499999999999993</v>
      </c>
      <c r="D10" s="28">
        <f t="shared" si="0"/>
        <v>61</v>
      </c>
      <c r="E10" s="28">
        <f t="shared" si="0"/>
        <v>11.62</v>
      </c>
      <c r="F10" s="28">
        <f t="shared" si="0"/>
        <v>4</v>
      </c>
      <c r="G10" s="28">
        <f t="shared" si="0"/>
        <v>0.32</v>
      </c>
      <c r="H10" s="28">
        <f t="shared" si="0"/>
        <v>4</v>
      </c>
      <c r="I10" s="28">
        <f t="shared" si="0"/>
        <v>398</v>
      </c>
      <c r="J10" s="28">
        <f t="shared" si="0"/>
        <v>242</v>
      </c>
      <c r="K10" s="28">
        <f t="shared" si="0"/>
        <v>1.946</v>
      </c>
      <c r="L10" s="28">
        <f t="shared" si="0"/>
        <v>23.231999999999999</v>
      </c>
      <c r="M10" s="28">
        <f>SUM(M6:M9)</f>
        <v>4</v>
      </c>
      <c r="N10" s="28">
        <f>SUM(N6:N9)</f>
        <v>7</v>
      </c>
      <c r="O10" s="29">
        <f>SUM(O4:O9)</f>
        <v>49.122</v>
      </c>
      <c r="P10" s="11">
        <f>SUM(P4:P9)</f>
        <v>29.473199999999999</v>
      </c>
      <c r="Q10" s="11">
        <f>SUM(Q4:Q9)</f>
        <v>19.648800000000001</v>
      </c>
      <c r="U10" s="13"/>
      <c r="V10" s="14"/>
      <c r="W10" s="14"/>
      <c r="X10" s="12"/>
      <c r="Y10" s="12"/>
    </row>
    <row r="11" spans="1:25" x14ac:dyDescent="0.15">
      <c r="U11" s="13"/>
      <c r="V11" s="14"/>
      <c r="W11" s="14"/>
      <c r="X11" s="15"/>
      <c r="Y11" s="15"/>
    </row>
    <row r="12" spans="1:25" x14ac:dyDescent="0.15">
      <c r="U12" s="13"/>
      <c r="V12" s="14"/>
      <c r="W12" s="14"/>
      <c r="X12" s="15"/>
      <c r="Y12" s="15"/>
    </row>
    <row r="13" spans="1:25" x14ac:dyDescent="0.15">
      <c r="D13" s="21"/>
      <c r="U13" s="15"/>
      <c r="V13" s="15"/>
      <c r="W13" s="15"/>
      <c r="X13" s="15"/>
      <c r="Y13" s="15"/>
    </row>
  </sheetData>
  <mergeCells count="8">
    <mergeCell ref="A1:Q1"/>
    <mergeCell ref="B2:C2"/>
    <mergeCell ref="H2:L2"/>
    <mergeCell ref="M2:N2"/>
    <mergeCell ref="O2:Q2"/>
    <mergeCell ref="A2:A3"/>
    <mergeCell ref="D2:E2"/>
    <mergeCell ref="F2:G2"/>
  </mergeCells>
  <phoneticPr fontId="25" type="noConversion"/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2019-05-27T00:54:33Z</cp:lastPrinted>
  <dcterms:created xsi:type="dcterms:W3CDTF">2013-11-05T00:24:00Z</dcterms:created>
  <dcterms:modified xsi:type="dcterms:W3CDTF">2019-06-04T09:17:06Z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