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Fill" hidden="1">[1]eqpmad2!#REF!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FRC">[4]Main!$C$9</definedName>
    <definedName name="gxxe2003">'[5]P1012001'!$A$6:$E$117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OS">[6]Open!#REF!</definedName>
    <definedName name="pr_toolbox">[3]Toolbox!$A$3:$I$80</definedName>
    <definedName name="s_c_list">[7]Toolbox!$A$7:$H$969</definedName>
    <definedName name="SCG">'[8]G.1R-Shou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人员2013" hidden="1">#N/A</definedName>
    <definedName name="日期">[11]基础编码!$I$2:$I$4</definedName>
    <definedName name="性别">[12]基础编码!$H$2:$H$3</definedName>
    <definedName name="在职教职工类型">[13]基础编码!$J$2:$J$4</definedName>
    <definedName name="_1s1_" localSheetId="0">#REF!</definedName>
    <definedName name="Bust" localSheetId="0">#REF!</definedName>
    <definedName name="Continue" localSheetId="0">#REF!</definedName>
    <definedName name="Documents_array" localSheetId="0">#REF!</definedName>
    <definedName name="Hello" localSheetId="0">#REF!</definedName>
    <definedName name="MakeIt" localSheetId="0">#REF!</definedName>
    <definedName name="Morning" localSheetId="0">#REF!</definedName>
    <definedName name="Poppy" localSheetId="0">#REF!</definedName>
    <definedName name="地区名称" localSheetId="0">#REF!</definedName>
    <definedName name="汇率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<sst xmlns="http://schemas.openxmlformats.org/spreadsheetml/2006/main" count="30" uniqueCount="30">
  <si>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2026年下陆区一般公共预算支出表</t>
  </si>
  <si>
    <t>单位：万元</t>
  </si>
  <si>
    <t>科目
编码</t>
  </si>
  <si>
    <t>科目名称</t>
  </si>
  <si>
    <t>2026年
预算数</t>
  </si>
  <si>
    <t>2025年
预计完成数</t>
  </si>
  <si>
    <t>增幅%</t>
  </si>
  <si>
    <t>支出占比</t>
  </si>
  <si>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计</t>
    </r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</si>
  <si>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</si>
  <si>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</si>
  <si>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</si>
  <si>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</si>
  <si>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</si>
  <si>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</si>
  <si>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</si>
  <si>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</si>
  <si>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</si>
  <si>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</si>
  <si>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</si>
  <si>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</si>
  <si>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</si>
  <si>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</si>
  <si>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援助其他地区支出</t>
  </si>
  <si>
    <t>住房保障支出</t>
  </si>
  <si>
    <t>灾害防治及应急管理支出</t>
  </si>
  <si>
    <t>预备费</t>
  </si>
  <si>
    <t>其他支出</t>
  </si>
  <si>
    <t>债务付息支出</t>
  </si>
  <si>
    <t>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</si>
</sst>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0"/>
      <name val="方正黑体_GBK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5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Protection="0"/>
    <xf numFmtId="0" fontId="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1" fillId="0" borderId="0" xfId="50" applyNumberFormat="1" applyFont="1" applyFill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51" applyNumberFormat="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表二_1" xfId="50"/>
    <cellStyle name="常规_2016年预算（正式）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&#20154;&#21592;&#20449;&#24687;&#37319;&#38598;&#34920;&#65288;&#27700;&#30005;&#23616;041122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Documents and Settings\Administrator\&#26700;&#38754;\&#24066;&#20154;&#22823;&#26816;&#26597;&#12298;&#39044;&#31639;&#27861;&#12299;&#33853;&#23454;&#24773;&#20917;&#65288;2017.9.5--9.7)\2017&#24180;\&#20998;&#21333;&#20301;&#34920;&#65288;&#21151;&#33021;&#20998;&#31867;&#26410;&#23545;&#1997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8472;&#2421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fnl-gp2\ToolboxGP\Kor\OSP_Becht_F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WINDOWS\GP_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39044;&#31639;\&#39044;&#31639;&#20844;&#24320;\2026&#24180;&#25919;&#24220;&#20844;&#24320;\1.&#20851;&#20110;&#19979;&#38470;&#21306;2025&#24180;&#36130;&#25919;&#39044;&#31639;&#25191;&#34892;&#24773;&#20917;&#21644;2026&#24180;&#36130;&#25919;&#39044;&#31639;&#33609;&#26696;&#30340;&#25253;&#21578;\&#34920;&#20108;2026&#24180;&#19979;&#38470;&#21306;&#19968;&#33324;&#20844;&#20849;&#39044;&#31639;&#25903;&#20986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CHR\ARBEJDE\Q4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Spares\FILES\SMCTS2\SMCTSS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6213;&#2684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GP_Ph1\SBB-OIs\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Backup of Backup of LINDA LISTONE.xl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\TEMP\GOLDPYR4\ARENTO\TOOLBO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预算支出（分单位）"/>
      <sheetName val="分单位表（功能分类未对上）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基础编码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Open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G.1R-Shou COP G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zoomScale="85" zoomScaleNormal="85" workbookViewId="0">
      <selection activeCell="I6" sqref="I6"/>
    </sheetView>
  </sheetViews>
  <sheetFormatPr defaultColWidth="9" defaultRowHeight="35" customHeight="1" outlineLevelCol="5"/>
  <cols>
    <col min="1" max="1" width="6.37962962962963" style="1" customWidth="1"/>
    <col min="2" max="2" width="31.5462962962963" style="4" customWidth="1"/>
    <col min="3" max="3" width="11.5" style="5" customWidth="1"/>
    <col min="4" max="4" width="13.712962962963" style="5" customWidth="1"/>
    <col min="5" max="5" width="11.5" style="1" customWidth="1"/>
    <col min="6" max="6" width="11.5" style="6" customWidth="1"/>
    <col min="7" max="7" width="14.3333333333333" style="1"/>
    <col min="8" max="16364" width="9" style="1"/>
  </cols>
  <sheetData>
    <row r="1" s="1" customFormat="1" ht="25" customHeight="1" spans="1:6">
      <c r="A1" s="7"/>
      <c r="B1" s="8"/>
      <c r="C1" s="9"/>
      <c r="D1" s="9"/>
      <c r="E1" s="10"/>
      <c r="F1" s="11"/>
    </row>
    <row r="2" s="1" customFormat="1" ht="30" customHeight="1" spans="1:6">
      <c r="A2" s="12" t="s">
        <v>0</v>
      </c>
      <c r="B2" s="13"/>
      <c r="C2" s="12"/>
      <c r="D2" s="12"/>
      <c r="E2" s="12"/>
      <c r="F2" s="14"/>
    </row>
    <row r="3" s="1" customFormat="1" ht="25" customHeight="1" spans="1:6">
      <c r="A3" s="15"/>
      <c r="B3" s="16"/>
      <c r="C3" s="15"/>
      <c r="D3" s="15"/>
      <c r="E3" s="17" t="s">
        <v>1</v>
      </c>
      <c r="F3" s="17"/>
    </row>
    <row r="4" s="2" customFormat="1" ht="34" customHeight="1" spans="1:6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</row>
    <row r="5" s="3" customFormat="1" ht="26" customHeight="1" spans="1:6">
      <c r="A5" s="19"/>
      <c r="B5" s="20" t="s">
        <v>8</v>
      </c>
      <c r="C5" s="21">
        <f>SUM(C6:C26)</f>
        <v>119200.070577</v>
      </c>
      <c r="D5" s="21">
        <f>SUM(D6:D26)</f>
        <v>116100</v>
      </c>
      <c r="E5" s="22">
        <f t="shared" ref="E5:E16" si="0">C5/D5-1</f>
        <v>0.026701727622739</v>
      </c>
      <c r="F5" s="22">
        <v>1</v>
      </c>
    </row>
    <row r="6" s="1" customFormat="1" ht="26" customHeight="1" spans="1:6">
      <c r="A6" s="23">
        <v>201</v>
      </c>
      <c r="B6" s="24" t="s">
        <v>9</v>
      </c>
      <c r="C6" s="21">
        <v>17054.647613</v>
      </c>
      <c r="D6" s="21">
        <v>16550</v>
      </c>
      <c r="E6" s="22">
        <f t="shared" si="0"/>
        <v>0.0304923029003021</v>
      </c>
      <c r="F6" s="22">
        <v>0.143075818080017</v>
      </c>
    </row>
    <row r="7" s="1" customFormat="1" ht="26" customHeight="1" spans="1:6">
      <c r="A7" s="23">
        <v>203</v>
      </c>
      <c r="B7" s="24" t="s">
        <v>10</v>
      </c>
      <c r="C7" s="21">
        <v>3</v>
      </c>
      <c r="D7" s="21">
        <v>3</v>
      </c>
      <c r="E7" s="22">
        <f t="shared" si="0"/>
        <v>0</v>
      </c>
      <c r="F7" s="22">
        <v>2.51677703333412e-5</v>
      </c>
    </row>
    <row r="8" s="1" customFormat="1" ht="26" customHeight="1" spans="1:6">
      <c r="A8" s="23">
        <v>204</v>
      </c>
      <c r="B8" s="24" t="s">
        <v>11</v>
      </c>
      <c r="C8" s="21">
        <v>2010.138528</v>
      </c>
      <c r="D8" s="21">
        <v>1971</v>
      </c>
      <c r="E8" s="22">
        <f t="shared" si="0"/>
        <v>0.0198571933028919</v>
      </c>
      <c r="F8" s="22">
        <v>0.0168635682703015</v>
      </c>
    </row>
    <row r="9" s="1" customFormat="1" ht="26" customHeight="1" spans="1:6">
      <c r="A9" s="23">
        <v>205</v>
      </c>
      <c r="B9" s="24" t="s">
        <v>12</v>
      </c>
      <c r="C9" s="21">
        <v>29896.174776</v>
      </c>
      <c r="D9" s="21">
        <v>29121</v>
      </c>
      <c r="E9" s="22">
        <f t="shared" si="0"/>
        <v>0.0266190987946842</v>
      </c>
      <c r="F9" s="22">
        <v>0.250806686869266</v>
      </c>
    </row>
    <row r="10" s="1" customFormat="1" ht="26" customHeight="1" spans="1:6">
      <c r="A10" s="23">
        <v>206</v>
      </c>
      <c r="B10" s="24" t="s">
        <v>13</v>
      </c>
      <c r="C10" s="21">
        <v>3544.716662</v>
      </c>
      <c r="D10" s="21">
        <v>3367</v>
      </c>
      <c r="E10" s="22">
        <f t="shared" si="0"/>
        <v>0.0527819013959014</v>
      </c>
      <c r="F10" s="22">
        <v>0.0297459275387724</v>
      </c>
    </row>
    <row r="11" s="1" customFormat="1" ht="26" customHeight="1" spans="1:6">
      <c r="A11" s="23">
        <v>207</v>
      </c>
      <c r="B11" s="24" t="s">
        <v>14</v>
      </c>
      <c r="C11" s="21">
        <v>398.804996</v>
      </c>
      <c r="D11" s="21">
        <v>340</v>
      </c>
      <c r="E11" s="22">
        <f t="shared" si="0"/>
        <v>0.172955870588235</v>
      </c>
      <c r="F11" s="22">
        <v>0.00334567751570569</v>
      </c>
    </row>
    <row r="12" s="1" customFormat="1" ht="26" customHeight="1" spans="1:6">
      <c r="A12" s="23">
        <v>208</v>
      </c>
      <c r="B12" s="24" t="s">
        <v>15</v>
      </c>
      <c r="C12" s="21">
        <v>14548.129623</v>
      </c>
      <c r="D12" s="21">
        <v>15407</v>
      </c>
      <c r="E12" s="22">
        <f t="shared" si="0"/>
        <v>-0.055745464853638</v>
      </c>
      <c r="F12" s="22">
        <v>0.122047995043781</v>
      </c>
    </row>
    <row r="13" s="1" customFormat="1" ht="26" customHeight="1" spans="1:6">
      <c r="A13" s="23">
        <v>210</v>
      </c>
      <c r="B13" s="24" t="s">
        <v>16</v>
      </c>
      <c r="C13" s="21">
        <v>6926.83025</v>
      </c>
      <c r="D13" s="21">
        <v>6893</v>
      </c>
      <c r="E13" s="22">
        <f t="shared" si="0"/>
        <v>0.00490791382562028</v>
      </c>
      <c r="F13" s="22">
        <v>0.0581109576233469</v>
      </c>
    </row>
    <row r="14" s="1" customFormat="1" ht="26" customHeight="1" spans="1:6">
      <c r="A14" s="23">
        <v>211</v>
      </c>
      <c r="B14" s="24" t="s">
        <v>17</v>
      </c>
      <c r="C14" s="21">
        <v>3500</v>
      </c>
      <c r="D14" s="21">
        <v>4135</v>
      </c>
      <c r="E14" s="22">
        <f t="shared" si="0"/>
        <v>-0.153567110036276</v>
      </c>
      <c r="F14" s="22">
        <v>0.0293623987222314</v>
      </c>
    </row>
    <row r="15" s="1" customFormat="1" ht="26" customHeight="1" spans="1:6">
      <c r="A15" s="23">
        <v>212</v>
      </c>
      <c r="B15" s="24" t="s">
        <v>18</v>
      </c>
      <c r="C15" s="21">
        <v>27643.17443</v>
      </c>
      <c r="D15" s="21">
        <v>26342</v>
      </c>
      <c r="E15" s="22">
        <f t="shared" si="0"/>
        <v>0.0493954304912307</v>
      </c>
      <c r="F15" s="22">
        <v>0.231905688446244</v>
      </c>
    </row>
    <row r="16" s="1" customFormat="1" ht="26" customHeight="1" spans="1:6">
      <c r="A16" s="23">
        <v>213</v>
      </c>
      <c r="B16" s="24" t="s">
        <v>19</v>
      </c>
      <c r="C16" s="21">
        <v>934.45326</v>
      </c>
      <c r="D16" s="21">
        <v>1147</v>
      </c>
      <c r="E16" s="22">
        <f t="shared" si="0"/>
        <v>-0.185306660854403</v>
      </c>
      <c r="F16" s="22">
        <v>0.007839368344974</v>
      </c>
    </row>
    <row r="17" s="1" customFormat="1" ht="26" customHeight="1" spans="1:6">
      <c r="A17" s="23">
        <v>214</v>
      </c>
      <c r="B17" s="24" t="s">
        <v>20</v>
      </c>
      <c r="C17" s="21"/>
      <c r="D17" s="21">
        <v>15</v>
      </c>
      <c r="E17" s="22"/>
      <c r="F17" s="22"/>
    </row>
    <row r="18" s="1" customFormat="1" ht="26" customHeight="1" spans="1:6">
      <c r="A18" s="23">
        <v>215</v>
      </c>
      <c r="B18" s="24" t="s">
        <v>21</v>
      </c>
      <c r="C18" s="21">
        <v>282.254777</v>
      </c>
      <c r="D18" s="21">
        <v>209</v>
      </c>
      <c r="E18" s="22">
        <f t="shared" ref="E18:E22" si="1">C18/D18-1</f>
        <v>0.350501325358852</v>
      </c>
      <c r="F18" s="22">
        <v>0.00235951854423037</v>
      </c>
    </row>
    <row r="19" s="1" customFormat="1" ht="26" customHeight="1" spans="1:6">
      <c r="A19" s="23">
        <v>216</v>
      </c>
      <c r="B19" s="24" t="s">
        <v>22</v>
      </c>
      <c r="C19" s="21">
        <v>200</v>
      </c>
      <c r="D19" s="21"/>
      <c r="E19" s="22"/>
      <c r="F19" s="22">
        <v>0.00167785135555608</v>
      </c>
    </row>
    <row r="20" s="1" customFormat="1" ht="26" customHeight="1" spans="1:6">
      <c r="A20" s="23">
        <v>219</v>
      </c>
      <c r="B20" s="25" t="s">
        <v>23</v>
      </c>
      <c r="C20" s="21">
        <v>20</v>
      </c>
      <c r="D20" s="21">
        <v>560</v>
      </c>
      <c r="E20" s="22">
        <f t="shared" si="1"/>
        <v>-0.964285714285714</v>
      </c>
      <c r="F20" s="22">
        <v>0.000167785135555608</v>
      </c>
    </row>
    <row r="21" s="1" customFormat="1" ht="26" customHeight="1" spans="1:6">
      <c r="A21" s="23">
        <v>221</v>
      </c>
      <c r="B21" s="24" t="s">
        <v>24</v>
      </c>
      <c r="C21" s="21">
        <v>6762</v>
      </c>
      <c r="D21" s="21">
        <v>6045</v>
      </c>
      <c r="E21" s="22">
        <f t="shared" si="1"/>
        <v>0.118610421836228</v>
      </c>
      <c r="F21" s="22">
        <v>0.0567281543313511</v>
      </c>
    </row>
    <row r="22" s="1" customFormat="1" ht="26" customHeight="1" spans="1:6">
      <c r="A22" s="23">
        <v>224</v>
      </c>
      <c r="B22" s="24" t="s">
        <v>25</v>
      </c>
      <c r="C22" s="21">
        <v>1349.745662</v>
      </c>
      <c r="D22" s="21">
        <v>1687</v>
      </c>
      <c r="E22" s="22">
        <f t="shared" si="1"/>
        <v>-0.199913656194428</v>
      </c>
      <c r="F22" s="22">
        <v>0.0113233629432132</v>
      </c>
    </row>
    <row r="23" s="1" customFormat="1" ht="26" customHeight="1" spans="1:6">
      <c r="A23" s="23">
        <v>227</v>
      </c>
      <c r="B23" s="24" t="s">
        <v>26</v>
      </c>
      <c r="C23" s="21">
        <v>1600</v>
      </c>
      <c r="D23" s="21"/>
      <c r="E23" s="22"/>
      <c r="F23" s="22">
        <v>0.0134228108444487</v>
      </c>
    </row>
    <row r="24" s="1" customFormat="1" ht="26" customHeight="1" spans="1:6">
      <c r="A24" s="23">
        <v>229</v>
      </c>
      <c r="B24" s="24" t="s">
        <v>27</v>
      </c>
      <c r="C24" s="21">
        <v>16</v>
      </c>
      <c r="D24" s="21">
        <v>16</v>
      </c>
      <c r="E24" s="22">
        <f t="shared" ref="E24:E26" si="2">C24/D24-1</f>
        <v>0</v>
      </c>
      <c r="F24" s="22">
        <v>0.000134228108444487</v>
      </c>
    </row>
    <row r="25" s="1" customFormat="1" ht="26" customHeight="1" spans="1:6">
      <c r="A25" s="23">
        <v>232</v>
      </c>
      <c r="B25" s="24" t="s">
        <v>28</v>
      </c>
      <c r="C25" s="21">
        <v>2500</v>
      </c>
      <c r="D25" s="21">
        <v>2286</v>
      </c>
      <c r="E25" s="22">
        <f t="shared" si="2"/>
        <v>0.0936132983377078</v>
      </c>
      <c r="F25" s="22">
        <v>0.020973141944451</v>
      </c>
    </row>
    <row r="26" ht="26" customHeight="1" spans="1:6">
      <c r="A26" s="23">
        <v>233</v>
      </c>
      <c r="B26" s="24" t="s">
        <v>29</v>
      </c>
      <c r="C26" s="21">
        <v>10</v>
      </c>
      <c r="D26" s="21">
        <v>6</v>
      </c>
      <c r="E26" s="22">
        <f t="shared" si="2"/>
        <v>0.666666666666667</v>
      </c>
      <c r="F26" s="22">
        <v>8.38925677778041e-5</v>
      </c>
    </row>
  </sheetData>
  <mergeCells count="2">
    <mergeCell ref="A2:F2"/>
    <mergeCell ref="E3:F3"/>
  </mergeCells>
  <printOptions horizontalCentered="1"/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阿ke</cp:lastModifiedBy>
  <dcterms:created xsi:type="dcterms:W3CDTF">2026-01-28T02:49:11Z</dcterms:created>
  <dcterms:modified xsi:type="dcterms:W3CDTF">2026-01-28T02:50:41Z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6D5C9687D9514ADEA3A736A4BDED5482_11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