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1s1_">#REF!</definedName>
    <definedName name="_Fill" hidden="1">[1]eqpmad2!#REF!</definedName>
    <definedName name="_Order1" hidden="1">255</definedName>
    <definedName name="_Order2" hidden="1">255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Bust">#REF!</definedName>
    <definedName name="Continue">#REF!</definedName>
    <definedName name="Documents_array">#REF!</definedName>
    <definedName name="FRC">[4]Main!$C$9</definedName>
    <definedName name="gxxe2003">'[5]P1012001'!$A$6:$E$117</definedName>
    <definedName name="Hello">#REF!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MakeIt">#REF!</definedName>
    <definedName name="Morning">#REF!</definedName>
    <definedName name="OS">[6]Open!#REF!</definedName>
    <definedName name="Poppy">#REF!</definedName>
    <definedName name="pr_toolbox">[3]Toolbox!$A$3:$I$80</definedName>
    <definedName name="s_c_list">[7]Toolbox!$A$7:$H$969</definedName>
    <definedName name="SCG">'[8]G.1R-Shou COP Gf'!#REF!</definedName>
    <definedName name="sdlfee">'[3]Financ. Overview'!$H$13</definedName>
    <definedName name="solar_ratio">'[9]POWER ASSUMPTIONS'!$H$7</definedName>
    <definedName name="ss7fee">'[3]Financ. Overview'!$H$18</definedName>
    <definedName name="subsfee">'[3]Financ. Overview'!$H$14</definedName>
    <definedName name="toolbox">[10]Toolbox!$C$5:$T$1578</definedName>
    <definedName name="V5.1Fee">'[3]Financ. Overview'!$H$15</definedName>
    <definedName name="Z32_Cost_red">'[3]Financ. Overview'!#REF!</definedName>
    <definedName name="地区名称">#REF!</definedName>
    <definedName name="汇率">#REF!</definedName>
    <definedName name="人员2013" hidden="1">#N/A</definedName>
    <definedName name="日期">[11]基础编码!$I$2:$I$4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性别">[12]基础编码!$H$2:$H$3</definedName>
    <definedName name="在职教职工类型">[13]基础编码!$J$2:$J$4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<sst xmlns="http://schemas.openxmlformats.org/spreadsheetml/2006/main" count="27" uniqueCount="27">
  <si>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2025年下陆区一般公共预算收入执行情况表</t>
  </si>
  <si>
    <r>
      <rPr>
        <sz val="12"/>
        <color indexed="8"/>
        <rFont val="宋体"/>
        <charset val="134"/>
      </rPr>
      <t>单位：万元</t>
    </r>
  </si>
  <si>
    <t>收入项目</t>
  </si>
  <si>
    <t>2025年预计完成数</t>
  </si>
  <si>
    <t>2024年完成数</t>
  </si>
  <si>
    <t>增幅%</t>
  </si>
  <si>
    <t>1、税收收入</t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</si>
  <si>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宋体"/>
        <charset val="134"/>
      </rPr>
      <t>增值税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</si>
  <si>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宋体"/>
        <charset val="134"/>
      </rPr>
      <t>企业所得税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</si>
  <si>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宋体"/>
        <charset val="134"/>
      </rPr>
      <t>个人所得税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</si>
  <si>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宋体"/>
        <charset val="134"/>
      </rPr>
      <t>城市维护建设税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</si>
  <si>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宋体"/>
        <charset val="134"/>
      </rPr>
      <t>房产税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</si>
  <si>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宋体"/>
        <charset val="134"/>
      </rPr>
      <t>印花税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</si>
  <si>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宋体"/>
        <charset val="134"/>
      </rPr>
      <t>城镇土地使用税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</si>
  <si>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宋体"/>
        <charset val="134"/>
      </rPr>
      <t>土地增值税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</si>
  <si>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宋体"/>
        <charset val="134"/>
      </rPr>
      <t>车船税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</si>
  <si>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宋体"/>
        <charset val="134"/>
      </rPr>
      <t>耕地占用税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</si>
  <si>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宋体"/>
        <charset val="134"/>
      </rPr>
      <t>契税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</si>
  <si>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宋体"/>
        <charset val="134"/>
      </rPr>
      <t>环境保护税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</si>
  <si>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宋体"/>
        <charset val="134"/>
      </rPr>
      <t>其他税收收入</t>
    </r>
  </si>
  <si>
    <t>2、非税收入</t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</si>
  <si>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宋体"/>
        <charset val="134"/>
      </rPr>
      <t>专项收入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</si>
  <si>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宋体"/>
        <charset val="134"/>
      </rPr>
      <t>行政事业性收费收入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</si>
  <si>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宋体"/>
        <charset val="134"/>
      </rPr>
      <t>罚没收入</t>
    </r>
  </si>
  <si>
    <t xml:space="preserve">    国有资本经营收入</t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</si>
  <si>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宋体"/>
        <charset val="134"/>
      </rPr>
      <t>国有资源（资产）有偿使用收入</t>
    </r>
  </si>
  <si>
    <r>
      <rPr>
        <b/>
        <sz val="12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</si>
</sst>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0"/>
      <color indexed="8"/>
      <name val="宋体"/>
      <charset val="134"/>
    </font>
    <font>
      <sz val="14"/>
      <color theme="1"/>
      <name val="黑体"/>
      <charset val="134"/>
    </font>
    <font>
      <sz val="11"/>
      <color theme="1"/>
      <name val="Times New Roman"/>
      <charset val="134"/>
    </font>
    <font>
      <sz val="20"/>
      <color rgb="FF000000"/>
      <name val="方正黑体_GBK"/>
      <charset val="134"/>
    </font>
    <font>
      <sz val="20"/>
      <color indexed="8"/>
      <name val="方正黑体_GBK"/>
      <charset val="134"/>
    </font>
    <font>
      <sz val="12"/>
      <color indexed="8"/>
      <name val="Times New Roman"/>
      <charset val="134"/>
    </font>
    <font>
      <sz val="12"/>
      <color indexed="8"/>
      <name val="方正黑体_GBK"/>
      <charset val="134"/>
    </font>
    <font>
      <sz val="12"/>
      <color rgb="FF000000"/>
      <name val="方正黑体_GBK"/>
      <charset val="134"/>
    </font>
    <font>
      <b/>
      <sz val="12"/>
      <color indexed="8"/>
      <name val="黑体"/>
      <charset val="134"/>
    </font>
    <font>
      <b/>
      <sz val="12"/>
      <color indexed="8"/>
      <name val="Times New Roman"/>
      <charset val="134"/>
    </font>
    <font>
      <sz val="12"/>
      <name val="宋体"/>
      <charset val="134"/>
      <scheme val="minor"/>
    </font>
    <font>
      <sz val="12"/>
      <name val="Times New Roman"/>
      <charset val="134"/>
    </font>
    <font>
      <sz val="12"/>
      <name val="Times New Roman"/>
      <charset val="0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b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/>
  </cellStyleXfs>
  <cellXfs count="29">
    <xf numFmtId="0" fontId="0" fillId="0" borderId="0" xfId="0">
      <alignment vertical="center"/>
    </xf>
    <xf numFmtId="0" fontId="0" fillId="0" borderId="0" xfId="49" applyFill="1" applyBorder="1" applyAlignment="1">
      <alignment vertical="center"/>
    </xf>
    <xf numFmtId="0" fontId="1" fillId="0" borderId="0" xfId="49" applyFont="1" applyFill="1" applyBorder="1" applyAlignment="1">
      <alignment vertical="center"/>
    </xf>
    <xf numFmtId="0" fontId="2" fillId="0" borderId="0" xfId="49" applyFont="1" applyFill="1" applyBorder="1" applyAlignment="1">
      <alignment vertical="center"/>
    </xf>
    <xf numFmtId="0" fontId="0" fillId="0" borderId="0" xfId="49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49" applyFont="1" applyFill="1" applyBorder="1" applyAlignment="1">
      <alignment vertical="center"/>
    </xf>
    <xf numFmtId="0" fontId="4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vertical="center"/>
    </xf>
    <xf numFmtId="0" fontId="5" fillId="0" borderId="0" xfId="49" applyFont="1" applyFill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7" fillId="0" borderId="0" xfId="49" applyFont="1" applyFill="1" applyAlignment="1">
      <alignment horizontal="right" vertical="center"/>
    </xf>
    <xf numFmtId="0" fontId="7" fillId="0" borderId="0" xfId="49" applyFont="1" applyFill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0" fillId="0" borderId="1" xfId="49" applyFont="1" applyFill="1" applyBorder="1" applyAlignment="1">
      <alignment horizontal="left" vertical="center" wrapText="1"/>
    </xf>
    <xf numFmtId="0" fontId="11" fillId="0" borderId="1" xfId="49" applyFont="1" applyFill="1" applyBorder="1" applyAlignment="1">
      <alignment horizontal="center" vertical="center" wrapText="1"/>
    </xf>
    <xf numFmtId="10" fontId="11" fillId="0" borderId="1" xfId="49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0" fontId="12" fillId="0" borderId="1" xfId="50" applyNumberFormat="1" applyFont="1" applyFill="1" applyBorder="1" applyAlignment="1">
      <alignment horizontal="center" vertical="center"/>
    </xf>
    <xf numFmtId="10" fontId="7" fillId="0" borderId="1" xfId="49" applyNumberFormat="1" applyFont="1" applyFill="1" applyBorder="1" applyAlignment="1">
      <alignment horizontal="center" vertical="center"/>
    </xf>
    <xf numFmtId="0" fontId="13" fillId="0" borderId="1" xfId="5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14" fillId="0" borderId="1" xfId="50" applyNumberFormat="1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left" vertical="center" wrapText="1"/>
    </xf>
    <xf numFmtId="0" fontId="12" fillId="0" borderId="1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H:\2014&#24180;&#35843;&#25972;&#39044;&#31639;\&#26032;&#24314;&#25991;&#20214;&#22841;\&#20013;&#22830;&#23545;&#36134;&#20250;&#21518;\Documents and Settings\xiong\&#26700;&#38754;\&#20154;&#21592;&#20449;&#24687;&#37319;&#38598;&#34920;&#65288;&#27700;&#30005;&#23616;041122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Documents and Settings\Administrator\&#26700;&#38754;\&#24066;&#20154;&#22823;&#26816;&#26597;&#12298;&#39044;&#31639;&#27861;&#12299;&#33853;&#23454;&#24773;&#20917;&#65288;2017.9.5--9.7)\2017&#24180;\&#20998;&#21333;&#20301;&#34920;&#65288;&#21151;&#33021;&#20998;&#31867;&#26410;&#23545;&#19978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H:\2014&#24180;&#35843;&#25972;&#39044;&#31639;\&#26032;&#24314;&#25991;&#20214;&#22841;\&#20013;&#22830;&#23545;&#36134;&#20250;&#21518;\Documents and Settings\xiong\&#26700;&#38754;\Documents and Settings\lx\My Documents\F&#36130;&#25919;&#20379;&#20859;&#20154;&#21592;&#20449;&#24687;&#31995;&#32479;F\&#25945;&#32946;&#20449;&#24687;2&#29256;\&#38472;&#2421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fnl-gp2\ToolboxGP\Kor\OSP_Becht_Fi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GP\tamer\WINDOWS\GP_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\2026&#24180;&#39044;&#31639;\&#39044;&#31639;\2026&#24180;&#39044;&#31639;%20&#23450;12.19\2026&#24180;&#39044;&#31639;%20&#30333;&#30382;&#20070;12.19\4&#12289;2026&#24180;&#19979;&#38470;&#21306;&#39044;&#31639;&#22871;&#34920;%2012.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CHR\ARBEJDE\Q4D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Spares\FILES\SMCTS2\SMCTSSP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H:\2014&#24180;&#35843;&#25972;&#39044;&#31639;\&#26032;&#24314;&#25991;&#20214;&#22841;\&#20013;&#22830;&#23545;&#36134;&#20250;&#21518;\Documents and Settings\xiong\&#26700;&#38754;\Documents and Settings\lx\My Documents\F&#36130;&#25919;&#20379;&#20859;&#20154;&#21592;&#20449;&#24687;&#31995;&#32479;F\&#25945;&#32946;&#20449;&#24687;2&#29256;\&#36213;&#2684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SHANGHAI_LF\&#39044;&#31639;&#22788;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GP\GP_Ph1\SBB-OIs\Hel-O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Backup of Backup of LINDA LISTONE.xlk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A:\WINDOWS\TEMP\GOLDPYR4\ARENTO\TOOLBOX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eqpmad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预算支出（分单位）"/>
      <sheetName val="分单位表（功能分类未对上）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基础编码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、2025收入执行"/>
      <sheetName val="2、2026收入预算"/>
      <sheetName val="3、2025支出执行"/>
      <sheetName val="4、2026支出预算"/>
      <sheetName val="5、2026收支平衡"/>
      <sheetName val="6、2026上级转移支付"/>
      <sheetName val="7、一般债务"/>
      <sheetName val="8、部门收支总表"/>
      <sheetName val="9、财政拨款收支总表"/>
      <sheetName val="10、部门收入总表"/>
      <sheetName val="11、一般公共预算支出"/>
      <sheetName val="12、项目支出总表"/>
      <sheetName val="13、部门支出政府经济分类"/>
      <sheetName val="14、财拨基本支出经济分类"/>
      <sheetName val="15、人员信息表"/>
      <sheetName val="16、三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SW-TEO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Financ. Overview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Mai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Open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G.1R-Shou COP Gf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9"/>
  <sheetViews>
    <sheetView tabSelected="1" zoomScale="85" zoomScaleNormal="85" workbookViewId="0">
      <selection activeCell="I10" sqref="I10"/>
    </sheetView>
  </sheetViews>
  <sheetFormatPr defaultColWidth="10" defaultRowHeight="27" customHeight="1"/>
  <cols>
    <col min="1" max="1" width="31.9074074074074" style="1" customWidth="1"/>
    <col min="2" max="2" width="21.962962962963" style="4" customWidth="1"/>
    <col min="3" max="3" width="18.1111111111111" style="4" customWidth="1"/>
    <col min="4" max="4" width="14.8796296296296" style="1" customWidth="1"/>
    <col min="5" max="10" width="10" style="1"/>
    <col min="11" max="11" width="12.8888888888889" style="1"/>
    <col min="12" max="16377" width="10" style="1"/>
    <col min="16378" max="16384" width="10" style="5"/>
  </cols>
  <sheetData>
    <row r="1" s="1" customFormat="1" ht="25" customHeight="1" spans="1:4 16378:16384">
      <c r="A1" s="6"/>
      <c r="B1" s="7"/>
      <c r="C1" s="7"/>
      <c r="D1" s="8"/>
    </row>
    <row r="2" s="1" customFormat="1" ht="30" customHeight="1" spans="1:4 16378:16384">
      <c r="A2" s="9" t="s">
        <v>0</v>
      </c>
      <c r="B2" s="10"/>
      <c r="C2" s="10"/>
      <c r="D2" s="10"/>
    </row>
    <row r="3" s="1" customFormat="1" ht="25" customHeight="1" spans="1:4 16378:16384">
      <c r="A3" s="11" t="s">
        <v>1</v>
      </c>
      <c r="B3" s="12"/>
      <c r="C3" s="12"/>
      <c r="D3" s="11"/>
    </row>
    <row r="4" s="2" customFormat="1" ht="28" customHeight="1" spans="1:4 16378:16384">
      <c r="A4" s="13" t="s">
        <v>2</v>
      </c>
      <c r="B4" s="14" t="s">
        <v>3</v>
      </c>
      <c r="C4" s="14" t="s">
        <v>4</v>
      </c>
      <c r="D4" s="15" t="s">
        <v>5</v>
      </c>
      <c r="XEX4" s="16"/>
      <c r="XEY4" s="16"/>
      <c r="XEZ4" s="16"/>
      <c r="XFA4" s="16"/>
      <c r="XFB4" s="16"/>
      <c r="XFC4" s="16"/>
      <c r="XFD4" s="16"/>
    </row>
    <row r="5" s="3" customFormat="1" customHeight="1" spans="1:4 16378:16384">
      <c r="A5" s="17" t="s">
        <v>6</v>
      </c>
      <c r="B5" s="18">
        <f>SUM(B6:B18)</f>
        <v>66305</v>
      </c>
      <c r="C5" s="18">
        <f>SUM(C6:C18)</f>
        <v>58379</v>
      </c>
      <c r="D5" s="19">
        <f t="shared" ref="D5:D17" si="0">B5/C5-1</f>
        <v>0.13576799876668</v>
      </c>
    </row>
    <row r="6" s="3" customFormat="1" customHeight="1" spans="1:4 16378:16384">
      <c r="A6" s="20" t="s">
        <v>7</v>
      </c>
      <c r="B6" s="21">
        <v>20700</v>
      </c>
      <c r="C6" s="22">
        <v>20552</v>
      </c>
      <c r="D6" s="23">
        <f t="shared" si="0"/>
        <v>0.00720124562086411</v>
      </c>
    </row>
    <row r="7" s="3" customFormat="1" customHeight="1" spans="1:4 16378:16384">
      <c r="A7" s="20" t="s">
        <v>8</v>
      </c>
      <c r="B7" s="24">
        <v>6400</v>
      </c>
      <c r="C7" s="22">
        <v>6219</v>
      </c>
      <c r="D7" s="23">
        <f t="shared" si="0"/>
        <v>0.0291043576137642</v>
      </c>
    </row>
    <row r="8" s="3" customFormat="1" customHeight="1" spans="1:4 16378:16384">
      <c r="A8" s="20" t="s">
        <v>9</v>
      </c>
      <c r="B8" s="24">
        <v>2100</v>
      </c>
      <c r="C8" s="22">
        <v>3581</v>
      </c>
      <c r="D8" s="23">
        <f t="shared" si="0"/>
        <v>-0.413571628036861</v>
      </c>
    </row>
    <row r="9" s="3" customFormat="1" customHeight="1" spans="1:4 16378:16384">
      <c r="A9" s="20" t="s">
        <v>10</v>
      </c>
      <c r="B9" s="24">
        <v>2500</v>
      </c>
      <c r="C9" s="22">
        <v>2491</v>
      </c>
      <c r="D9" s="23">
        <f t="shared" si="0"/>
        <v>0.00361300682456855</v>
      </c>
    </row>
    <row r="10" s="3" customFormat="1" customHeight="1" spans="1:4 16378:16384">
      <c r="A10" s="20" t="s">
        <v>11</v>
      </c>
      <c r="B10" s="24">
        <v>4930</v>
      </c>
      <c r="C10" s="22">
        <v>9654</v>
      </c>
      <c r="D10" s="23">
        <f t="shared" si="0"/>
        <v>-0.489330847317174</v>
      </c>
    </row>
    <row r="11" s="3" customFormat="1" customHeight="1" spans="1:4 16378:16384">
      <c r="A11" s="20" t="s">
        <v>12</v>
      </c>
      <c r="B11" s="24">
        <v>1170</v>
      </c>
      <c r="C11" s="22">
        <v>1180</v>
      </c>
      <c r="D11" s="23">
        <f t="shared" si="0"/>
        <v>-0.00847457627118642</v>
      </c>
    </row>
    <row r="12" s="3" customFormat="1" customHeight="1" spans="1:4 16378:16384">
      <c r="A12" s="20" t="s">
        <v>13</v>
      </c>
      <c r="B12" s="24">
        <v>4100</v>
      </c>
      <c r="C12" s="22">
        <v>2778</v>
      </c>
      <c r="D12" s="23">
        <f t="shared" si="0"/>
        <v>0.475881929445644</v>
      </c>
    </row>
    <row r="13" s="3" customFormat="1" customHeight="1" spans="1:4 16378:16384">
      <c r="A13" s="20" t="s">
        <v>14</v>
      </c>
      <c r="B13" s="24">
        <v>16055</v>
      </c>
      <c r="C13" s="22">
        <v>5478</v>
      </c>
      <c r="D13" s="23">
        <f t="shared" si="0"/>
        <v>1.93081416575392</v>
      </c>
    </row>
    <row r="14" s="3" customFormat="1" customHeight="1" spans="1:4 16378:16384">
      <c r="A14" s="20" t="s">
        <v>15</v>
      </c>
      <c r="B14" s="24">
        <v>16</v>
      </c>
      <c r="C14" s="22">
        <v>20</v>
      </c>
      <c r="D14" s="23">
        <f t="shared" si="0"/>
        <v>-0.2</v>
      </c>
    </row>
    <row r="15" s="3" customFormat="1" customHeight="1" spans="1:4 16378:16384">
      <c r="A15" s="20" t="s">
        <v>16</v>
      </c>
      <c r="B15" s="24">
        <v>970</v>
      </c>
      <c r="C15" s="22">
        <v>107</v>
      </c>
      <c r="D15" s="23">
        <f t="shared" si="0"/>
        <v>8.06542056074766</v>
      </c>
    </row>
    <row r="16" s="3" customFormat="1" customHeight="1" spans="1:4 16378:16384">
      <c r="A16" s="20" t="s">
        <v>17</v>
      </c>
      <c r="B16" s="24">
        <v>7301</v>
      </c>
      <c r="C16" s="25">
        <v>6275</v>
      </c>
      <c r="D16" s="23">
        <f t="shared" si="0"/>
        <v>0.163505976095617</v>
      </c>
    </row>
    <row r="17" s="3" customFormat="1" customHeight="1" spans="1:4">
      <c r="A17" s="20" t="s">
        <v>18</v>
      </c>
      <c r="B17" s="26">
        <v>60</v>
      </c>
      <c r="C17" s="25">
        <v>44</v>
      </c>
      <c r="D17" s="23">
        <f t="shared" si="0"/>
        <v>0.363636363636364</v>
      </c>
    </row>
    <row r="18" s="3" customFormat="1" customHeight="1" spans="1:4">
      <c r="A18" s="27" t="s">
        <v>19</v>
      </c>
      <c r="B18" s="25">
        <v>3</v>
      </c>
      <c r="C18" s="25"/>
      <c r="D18" s="23"/>
    </row>
    <row r="19" s="3" customFormat="1" customHeight="1" spans="1:4">
      <c r="A19" s="17" t="s">
        <v>20</v>
      </c>
      <c r="B19" s="18">
        <f>SUM(B20:B24)</f>
        <v>17695</v>
      </c>
      <c r="C19" s="18">
        <f>SUM(C20:C24)</f>
        <v>16694</v>
      </c>
      <c r="D19" s="19">
        <f t="shared" ref="D19:D22" si="1">B19/C19-1</f>
        <v>0.0599616628728885</v>
      </c>
    </row>
    <row r="20" s="3" customFormat="1" customHeight="1" spans="1:4">
      <c r="A20" s="20" t="s">
        <v>21</v>
      </c>
      <c r="B20" s="24">
        <v>1086</v>
      </c>
      <c r="C20" s="22">
        <v>1055</v>
      </c>
      <c r="D20" s="23">
        <f t="shared" si="1"/>
        <v>0.0293838862559241</v>
      </c>
    </row>
    <row r="21" s="3" customFormat="1" customHeight="1" spans="1:4">
      <c r="A21" s="20" t="s">
        <v>22</v>
      </c>
      <c r="B21" s="24">
        <v>215</v>
      </c>
      <c r="C21" s="22">
        <v>356</v>
      </c>
      <c r="D21" s="23">
        <f t="shared" si="1"/>
        <v>-0.396067415730337</v>
      </c>
    </row>
    <row r="22" s="3" customFormat="1" customHeight="1" spans="1:4">
      <c r="A22" s="20" t="s">
        <v>23</v>
      </c>
      <c r="B22" s="24">
        <v>4223</v>
      </c>
      <c r="C22" s="22">
        <v>2552</v>
      </c>
      <c r="D22" s="23">
        <f t="shared" si="1"/>
        <v>0.654780564263323</v>
      </c>
    </row>
    <row r="23" s="3" customFormat="1" customHeight="1" spans="1:4">
      <c r="A23" s="20" t="s">
        <v>24</v>
      </c>
      <c r="B23" s="24"/>
      <c r="C23" s="22">
        <v>392</v>
      </c>
      <c r="D23" s="23"/>
    </row>
    <row r="24" s="3" customFormat="1" ht="36" customHeight="1" spans="1:4">
      <c r="A24" s="20" t="s">
        <v>25</v>
      </c>
      <c r="B24" s="24">
        <v>12171</v>
      </c>
      <c r="C24" s="28">
        <v>12339</v>
      </c>
      <c r="D24" s="23">
        <f>B24/C24-1</f>
        <v>-0.0136153659129589</v>
      </c>
    </row>
    <row r="25" s="3" customFormat="1" customHeight="1" spans="1:4">
      <c r="A25" s="18" t="s">
        <v>26</v>
      </c>
      <c r="B25" s="18">
        <f>B5+B19</f>
        <v>84000</v>
      </c>
      <c r="C25" s="18">
        <f>C5+C19</f>
        <v>75073</v>
      </c>
      <c r="D25" s="19">
        <f>B25/C25-1</f>
        <v>0.118910926698014</v>
      </c>
    </row>
    <row r="26" s="1" customFormat="1" customHeight="1" spans="1:4">
      <c r="B26" s="4"/>
      <c r="C26" s="4"/>
    </row>
    <row r="27" s="1" customFormat="1" customHeight="1" spans="1:4">
      <c r="B27" s="4"/>
      <c r="C27" s="4"/>
    </row>
    <row r="28" s="1" customFormat="1" customHeight="1" spans="1:4">
      <c r="B28" s="4"/>
      <c r="C28" s="4"/>
    </row>
    <row r="29" s="1" customFormat="1" customHeight="1" spans="1:4">
      <c r="B29" s="4"/>
      <c r="C29" s="4"/>
    </row>
  </sheetData>
  <mergeCells count="2">
    <mergeCell ref="A2:D2"/>
    <mergeCell ref="A3:D3"/>
  </mergeCells>
  <dataValidations count="1">
    <dataValidation type="decimal" operator="between" allowBlank="1" showInputMessage="1" showErrorMessage="1" sqref="C6">
      <formula1>-99999999999999</formula1>
      <formula2>99999999999999</formula2>
    </dataValidation>
  </dataValidations>
  <printOptions horizontalCentered="1"/>
  <pageMargins left="0.75" right="0.7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阿ke</cp:lastModifiedBy>
  <dcterms:created xsi:type="dcterms:W3CDTF">2026-01-28T02:44:21Z</dcterms:created>
  <dcterms:modified xsi:type="dcterms:W3CDTF">2026-01-28T02:46:02Z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1C1E729293BE4DDC9DD5A3F166163793_11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