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<sst xmlns="http://schemas.openxmlformats.org/spreadsheetml/2006/main" count="25" uniqueCount="25">
  <si>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2025年下陆区一般公共预算收入表</t>
  </si>
  <si>
    <r>
      <rPr>
        <sz val="12"/>
        <rFont val="宋体"/>
        <charset val="134"/>
      </rPr>
      <t>单位：万元</t>
    </r>
  </si>
  <si>
    <t>项         目</t>
  </si>
  <si>
    <t>2025年预算数</t>
  </si>
  <si>
    <t>2024年预计完成数</t>
  </si>
  <si>
    <t>增幅%</t>
  </si>
  <si>
    <t>一、税收收入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</si>
  <si>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增值税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</si>
  <si>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企业所得税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</si>
  <si>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个人所得税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</si>
  <si>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城市维护建设税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</si>
  <si>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房产税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</si>
  <si>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印花税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</si>
  <si>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城镇土地使用税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</si>
  <si>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土地增值税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</si>
  <si>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耕地占用税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</si>
  <si>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契税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</si>
  <si>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环境保护税</t>
    </r>
  </si>
  <si>
    <t>二、非税收入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</si>
  <si>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专项收入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</si>
  <si>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行政事业性收费收入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</si>
  <si>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罚没收入</t>
    </r>
  </si>
  <si>
    <t xml:space="preserve">    国有资本经营收入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</si>
  <si>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国有资源（资产）有偿使用收入</t>
    </r>
  </si>
  <si>
    <r>
      <rPr>
        <b/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</si>
</sst>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20"/>
      <name val="方正黑体_GBK"/>
      <charset val="134"/>
    </font>
    <font>
      <sz val="12"/>
      <name val="Times New Roman"/>
      <charset val="134"/>
    </font>
    <font>
      <b/>
      <sz val="12"/>
      <name val="黑体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50" applyFill="1" applyAlignment="1">
      <alignment vertical="center"/>
    </xf>
    <xf numFmtId="0" fontId="2" fillId="0" borderId="0" xfId="50" applyFont="1" applyFill="1" applyAlignment="1">
      <alignment vertical="center"/>
    </xf>
    <xf numFmtId="0" fontId="1" fillId="2" borderId="0" xfId="50" applyFill="1" applyAlignment="1">
      <alignment vertical="center"/>
    </xf>
    <xf numFmtId="10" fontId="1" fillId="0" borderId="0" xfId="50" applyNumberFormat="1" applyFill="1" applyAlignment="1">
      <alignment vertical="center"/>
    </xf>
    <xf numFmtId="0" fontId="3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5" fillId="0" borderId="0" xfId="50" applyNumberFormat="1" applyFont="1" applyFill="1" applyBorder="1" applyAlignment="1">
      <alignment horizontal="center" vertical="center"/>
    </xf>
    <xf numFmtId="10" fontId="5" fillId="0" borderId="0" xfId="50" applyNumberFormat="1" applyFont="1" applyFill="1" applyBorder="1" applyAlignment="1">
      <alignment horizontal="center" vertical="center"/>
    </xf>
    <xf numFmtId="0" fontId="6" fillId="0" borderId="0" xfId="50" applyNumberFormat="1" applyFont="1" applyFill="1" applyBorder="1" applyAlignment="1">
      <alignment vertical="center"/>
    </xf>
    <xf numFmtId="0" fontId="6" fillId="0" borderId="0" xfId="50" applyNumberFormat="1" applyFont="1" applyFill="1" applyBorder="1" applyAlignment="1">
      <alignment horizontal="center" vertical="center"/>
    </xf>
    <xf numFmtId="10" fontId="6" fillId="0" borderId="0" xfId="50" applyNumberFormat="1" applyFont="1" applyFill="1" applyBorder="1" applyAlignment="1">
      <alignment horizontal="right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 wrapText="1"/>
    </xf>
    <xf numFmtId="10" fontId="2" fillId="0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vertical="center"/>
    </xf>
    <xf numFmtId="0" fontId="8" fillId="0" borderId="1" xfId="50" applyNumberFormat="1" applyFont="1" applyFill="1" applyBorder="1" applyAlignment="1">
      <alignment horizontal="center" vertical="center"/>
    </xf>
    <xf numFmtId="10" fontId="8" fillId="0" borderId="1" xfId="5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vertical="center"/>
    </xf>
    <xf numFmtId="0" fontId="6" fillId="0" borderId="1" xfId="50" applyNumberFormat="1" applyFont="1" applyFill="1" applyBorder="1" applyAlignment="1">
      <alignment horizontal="center" vertical="center"/>
    </xf>
    <xf numFmtId="10" fontId="6" fillId="0" borderId="1" xfId="5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left" vertical="center" wrapText="1"/>
    </xf>
    <xf numFmtId="0" fontId="6" fillId="0" borderId="1" xfId="50" applyNumberFormat="1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tabSelected="1" topLeftCell="A10" workbookViewId="0">
      <selection activeCell="K23" sqref="K23"/>
    </sheetView>
  </sheetViews>
  <sheetFormatPr defaultColWidth="9" defaultRowHeight="30" customHeight="1"/>
  <cols>
    <col min="1" max="1" width="26.4444444444444" style="1" customWidth="1"/>
    <col min="2" max="2" width="19.7777777777778" style="1" customWidth="1"/>
    <col min="3" max="3" width="20.8611111111111" style="1" customWidth="1"/>
    <col min="4" max="4" width="15.8796296296296" style="4" customWidth="1"/>
    <col min="5" max="16384" width="9" style="1"/>
  </cols>
  <sheetData>
    <row r="1" s="1" customFormat="1" ht="25" customHeight="1" spans="1:4">
      <c r="A1" s="5"/>
      <c r="B1" s="6"/>
      <c r="C1" s="6"/>
      <c r="D1" s="6"/>
    </row>
    <row r="2" s="1" customFormat="1" customHeight="1" spans="1:4">
      <c r="A2" s="7" t="s">
        <v>0</v>
      </c>
      <c r="B2" s="7"/>
      <c r="C2" s="7"/>
      <c r="D2" s="8"/>
    </row>
    <row r="3" s="1" customFormat="1" ht="25" customHeight="1" spans="1:4">
      <c r="A3" s="9"/>
      <c r="B3" s="10"/>
      <c r="C3" s="10"/>
      <c r="D3" s="11" t="s">
        <v>1</v>
      </c>
    </row>
    <row r="4" s="2" customFormat="1" ht="31" customHeight="1" spans="1:4">
      <c r="A4" s="12" t="s">
        <v>2</v>
      </c>
      <c r="B4" s="12" t="s">
        <v>3</v>
      </c>
      <c r="C4" s="13" t="s">
        <v>4</v>
      </c>
      <c r="D4" s="14" t="s">
        <v>5</v>
      </c>
    </row>
    <row r="5" s="3" customFormat="1" ht="29" customHeight="1" spans="1:25">
      <c r="A5" s="15" t="s">
        <v>6</v>
      </c>
      <c r="B5" s="16">
        <f>SUM(B6:B16)</f>
        <v>69500</v>
      </c>
      <c r="C5" s="16">
        <f>SUM(C6:C16)</f>
        <v>62000</v>
      </c>
      <c r="D5" s="17">
        <f t="shared" ref="D5:D20" si="0">B5/C5-1</f>
        <v>0.120967741935484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="3" customFormat="1" ht="29" customHeight="1" spans="1:25">
      <c r="A6" s="18" t="s">
        <v>7</v>
      </c>
      <c r="B6" s="19">
        <v>29500</v>
      </c>
      <c r="C6" s="19">
        <v>23000</v>
      </c>
      <c r="D6" s="20">
        <f t="shared" si="0"/>
        <v>0.282608695652174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="3" customFormat="1" ht="29" customHeight="1" spans="1:25">
      <c r="A7" s="18" t="s">
        <v>8</v>
      </c>
      <c r="B7" s="19">
        <v>8000</v>
      </c>
      <c r="C7" s="19">
        <v>6500</v>
      </c>
      <c r="D7" s="20">
        <f t="shared" si="0"/>
        <v>0.230769230769231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="3" customFormat="1" ht="29" customHeight="1" spans="1:25">
      <c r="A8" s="18" t="s">
        <v>9</v>
      </c>
      <c r="B8" s="19">
        <v>2600</v>
      </c>
      <c r="C8" s="19">
        <v>3500</v>
      </c>
      <c r="D8" s="20">
        <f t="shared" si="0"/>
        <v>-0.257142857142857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="3" customFormat="1" ht="29" customHeight="1" spans="1:25">
      <c r="A9" s="18" t="s">
        <v>10</v>
      </c>
      <c r="B9" s="19">
        <v>3500</v>
      </c>
      <c r="C9" s="19">
        <v>2200</v>
      </c>
      <c r="D9" s="20">
        <f t="shared" si="0"/>
        <v>0.590909090909091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="3" customFormat="1" ht="29" customHeight="1" spans="1:25">
      <c r="A10" s="18" t="s">
        <v>11</v>
      </c>
      <c r="B10" s="19">
        <v>5100</v>
      </c>
      <c r="C10" s="19">
        <v>9700</v>
      </c>
      <c r="D10" s="20">
        <f t="shared" si="0"/>
        <v>-0.474226804123711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="3" customFormat="1" ht="29" customHeight="1" spans="1:25">
      <c r="A11" s="18" t="s">
        <v>12</v>
      </c>
      <c r="B11" s="19">
        <v>1400</v>
      </c>
      <c r="C11" s="19">
        <v>1200</v>
      </c>
      <c r="D11" s="20">
        <f t="shared" si="0"/>
        <v>0.166666666666667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="3" customFormat="1" ht="29" customHeight="1" spans="1:25">
      <c r="A12" s="18" t="s">
        <v>13</v>
      </c>
      <c r="B12" s="19">
        <v>3400</v>
      </c>
      <c r="C12" s="19">
        <v>2900</v>
      </c>
      <c r="D12" s="20">
        <f t="shared" si="0"/>
        <v>0.172413793103448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="3" customFormat="1" ht="29" customHeight="1" spans="1:25">
      <c r="A13" s="18" t="s">
        <v>14</v>
      </c>
      <c r="B13" s="19">
        <v>7000</v>
      </c>
      <c r="C13" s="19">
        <v>6830</v>
      </c>
      <c r="D13" s="20">
        <f t="shared" si="0"/>
        <v>0.0248901903367496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="3" customFormat="1" ht="29" customHeight="1" spans="1:25">
      <c r="A14" s="18" t="s">
        <v>15</v>
      </c>
      <c r="B14" s="19">
        <v>300</v>
      </c>
      <c r="C14" s="19">
        <v>120</v>
      </c>
      <c r="D14" s="20">
        <f t="shared" si="0"/>
        <v>1.5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="3" customFormat="1" ht="29" customHeight="1" spans="1:25">
      <c r="A15" s="18" t="s">
        <v>16</v>
      </c>
      <c r="B15" s="19">
        <v>8650</v>
      </c>
      <c r="C15" s="19">
        <v>6000</v>
      </c>
      <c r="D15" s="20">
        <f t="shared" si="0"/>
        <v>0.441666666666667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="3" customFormat="1" ht="29" customHeight="1" spans="1:25">
      <c r="A16" s="18" t="s">
        <v>17</v>
      </c>
      <c r="B16" s="19">
        <v>50</v>
      </c>
      <c r="C16" s="19">
        <v>50</v>
      </c>
      <c r="D16" s="20">
        <f t="shared" si="0"/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="3" customFormat="1" ht="29" customHeight="1" spans="1:25">
      <c r="A17" s="15" t="s">
        <v>18</v>
      </c>
      <c r="B17" s="16">
        <f>SUM(B18:B22)</f>
        <v>14500</v>
      </c>
      <c r="C17" s="16">
        <f>SUM(C18:C22)</f>
        <v>16600</v>
      </c>
      <c r="D17" s="17">
        <f t="shared" si="0"/>
        <v>-0.126506024096386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="3" customFormat="1" ht="29" customHeight="1" spans="1:25">
      <c r="A18" s="18" t="s">
        <v>19</v>
      </c>
      <c r="B18" s="19">
        <v>1300</v>
      </c>
      <c r="C18" s="19">
        <v>1000</v>
      </c>
      <c r="D18" s="20">
        <f t="shared" si="0"/>
        <v>0.3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="1" customFormat="1" ht="29" customHeight="1" spans="1:4">
      <c r="A19" s="18" t="s">
        <v>20</v>
      </c>
      <c r="B19" s="19">
        <v>200</v>
      </c>
      <c r="C19" s="19">
        <v>315</v>
      </c>
      <c r="D19" s="20">
        <f t="shared" si="0"/>
        <v>-0.365079365079365</v>
      </c>
    </row>
    <row r="20" s="1" customFormat="1" ht="29" customHeight="1" spans="1:4">
      <c r="A20" s="18" t="s">
        <v>21</v>
      </c>
      <c r="B20" s="19">
        <v>2500</v>
      </c>
      <c r="C20" s="19">
        <v>2553</v>
      </c>
      <c r="D20" s="20">
        <f t="shared" si="0"/>
        <v>-0.0207598903251077</v>
      </c>
    </row>
    <row r="21" s="1" customFormat="1" ht="29" customHeight="1" spans="1:4">
      <c r="A21" s="21" t="s">
        <v>22</v>
      </c>
      <c r="B21" s="19">
        <v>0</v>
      </c>
      <c r="C21" s="19">
        <v>392</v>
      </c>
      <c r="D21" s="20"/>
    </row>
    <row r="22" s="1" customFormat="1" ht="35" customHeight="1" spans="1:4">
      <c r="A22" s="22" t="s">
        <v>23</v>
      </c>
      <c r="B22" s="19">
        <v>10500</v>
      </c>
      <c r="C22" s="19">
        <v>12340</v>
      </c>
      <c r="D22" s="20">
        <f>B22/C22-1</f>
        <v>-0.149108589951378</v>
      </c>
    </row>
    <row r="23" s="1" customFormat="1" ht="29" customHeight="1" spans="1:4">
      <c r="A23" s="16" t="s">
        <v>24</v>
      </c>
      <c r="B23" s="16">
        <f>SUM(B5,B17)</f>
        <v>84000</v>
      </c>
      <c r="C23" s="16">
        <f>C5+C17</f>
        <v>78600</v>
      </c>
      <c r="D23" s="17">
        <f>B23/C23-1</f>
        <v>0.0687022900763359</v>
      </c>
    </row>
  </sheetData>
  <mergeCells count="1"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澜澜</cp:lastModifiedBy>
  <dcterms:created xsi:type="dcterms:W3CDTF">2024-02-27T01:20:00Z</dcterms:created>
  <dcterms:modified xsi:type="dcterms:W3CDTF">2025-02-26T08:48:43Z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68744489A656467DB80E9AE6B5CEDE90_11</vt:lpwstr>
  </property>
  <property fmtid="{D5CDD505-2E9C-101B-9397-08002B2CF9AE}" pid="3" name="KSOProductBuildVer">
    <vt:lpwstr>2052-12.1.0.20305</vt:lpwstr>
  </property>
</Properties>
</file>